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yczynska\Documents\A-Ogłoszenie o udzieleniu zamówienia\Środki czystości\2\"/>
    </mc:Choice>
  </mc:AlternateContent>
  <xr:revisionPtr revIDLastSave="0" documentId="13_ncr:1_{8F33C8FE-B758-4D3D-845C-1F52C95E7D38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3 zamówienie" sheetId="4" r:id="rId1"/>
  </sheets>
  <definedNames>
    <definedName name="_xlnm.Print_Titles" localSheetId="0">'3 zamówienie'!$1:$3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4" l="1"/>
  <c r="I13" i="4" s="1"/>
  <c r="J13" i="4" s="1"/>
  <c r="H11" i="4"/>
  <c r="I11" i="4" s="1"/>
  <c r="J11" i="4" s="1"/>
  <c r="H12" i="4" l="1"/>
  <c r="I12" i="4" s="1"/>
  <c r="J12" i="4" s="1"/>
  <c r="H10" i="4"/>
  <c r="I10" i="4" s="1"/>
  <c r="J10" i="4" s="1"/>
  <c r="H50" i="4"/>
  <c r="I50" i="4" s="1"/>
  <c r="J50" i="4" s="1"/>
  <c r="H18" i="4" l="1"/>
  <c r="I18" i="4" s="1"/>
  <c r="J18" i="4" s="1"/>
  <c r="H16" i="4"/>
  <c r="I16" i="4" s="1"/>
  <c r="J16" i="4" s="1"/>
  <c r="H17" i="4"/>
  <c r="I17" i="4" s="1"/>
  <c r="J17" i="4" s="1"/>
  <c r="H64" i="4" l="1"/>
  <c r="I64" i="4" s="1"/>
  <c r="J64" i="4" s="1"/>
  <c r="H6" i="4" l="1"/>
  <c r="I6" i="4" s="1"/>
  <c r="J6" i="4" s="1"/>
  <c r="H7" i="4" l="1"/>
  <c r="I7" i="4" s="1"/>
  <c r="J7" i="4" s="1"/>
  <c r="H8" i="4"/>
  <c r="I8" i="4" s="1"/>
  <c r="J8" i="4" s="1"/>
  <c r="H9" i="4"/>
  <c r="I9" i="4" s="1"/>
  <c r="J9" i="4" s="1"/>
  <c r="H14" i="4"/>
  <c r="I14" i="4" s="1"/>
  <c r="J14" i="4" s="1"/>
  <c r="H15" i="4"/>
  <c r="I15" i="4" s="1"/>
  <c r="J15" i="4" s="1"/>
  <c r="H19" i="4"/>
  <c r="I19" i="4" s="1"/>
  <c r="J19" i="4" s="1"/>
  <c r="H20" i="4"/>
  <c r="I20" i="4" s="1"/>
  <c r="J20" i="4" s="1"/>
  <c r="H21" i="4"/>
  <c r="I21" i="4" s="1"/>
  <c r="J21" i="4" s="1"/>
  <c r="H22" i="4"/>
  <c r="I22" i="4" s="1"/>
  <c r="J22" i="4" s="1"/>
  <c r="H23" i="4"/>
  <c r="I23" i="4" s="1"/>
  <c r="J23" i="4" s="1"/>
  <c r="H24" i="4"/>
  <c r="I24" i="4" s="1"/>
  <c r="J24" i="4" s="1"/>
  <c r="H25" i="4"/>
  <c r="I25" i="4" s="1"/>
  <c r="J25" i="4" s="1"/>
  <c r="H26" i="4"/>
  <c r="I26" i="4" s="1"/>
  <c r="J26" i="4" s="1"/>
  <c r="H27" i="4"/>
  <c r="I27" i="4" s="1"/>
  <c r="J27" i="4" s="1"/>
  <c r="H28" i="4"/>
  <c r="I28" i="4" s="1"/>
  <c r="J28" i="4" s="1"/>
  <c r="H29" i="4"/>
  <c r="I29" i="4" s="1"/>
  <c r="J29" i="4" s="1"/>
  <c r="H30" i="4"/>
  <c r="I30" i="4" s="1"/>
  <c r="J30" i="4" s="1"/>
  <c r="H31" i="4"/>
  <c r="I31" i="4" s="1"/>
  <c r="J31" i="4" s="1"/>
  <c r="H32" i="4"/>
  <c r="I32" i="4" s="1"/>
  <c r="J32" i="4" s="1"/>
  <c r="H33" i="4"/>
  <c r="I33" i="4" s="1"/>
  <c r="J33" i="4" s="1"/>
  <c r="H34" i="4"/>
  <c r="I34" i="4" s="1"/>
  <c r="J34" i="4" s="1"/>
  <c r="H35" i="4"/>
  <c r="I35" i="4" s="1"/>
  <c r="J35" i="4" s="1"/>
  <c r="H36" i="4"/>
  <c r="I36" i="4" s="1"/>
  <c r="J36" i="4" s="1"/>
  <c r="H37" i="4"/>
  <c r="I37" i="4" s="1"/>
  <c r="J37" i="4" s="1"/>
  <c r="H38" i="4"/>
  <c r="I38" i="4" s="1"/>
  <c r="J38" i="4" s="1"/>
  <c r="H39" i="4"/>
  <c r="I39" i="4" s="1"/>
  <c r="J39" i="4" s="1"/>
  <c r="H40" i="4"/>
  <c r="I40" i="4" s="1"/>
  <c r="J40" i="4" s="1"/>
  <c r="H41" i="4"/>
  <c r="I41" i="4" s="1"/>
  <c r="J41" i="4" s="1"/>
  <c r="H42" i="4"/>
  <c r="I42" i="4" s="1"/>
  <c r="J42" i="4" s="1"/>
  <c r="H43" i="4"/>
  <c r="I43" i="4" s="1"/>
  <c r="J43" i="4" s="1"/>
  <c r="H44" i="4"/>
  <c r="I44" i="4" s="1"/>
  <c r="J44" i="4" s="1"/>
  <c r="H45" i="4"/>
  <c r="I45" i="4" s="1"/>
  <c r="J45" i="4" s="1"/>
  <c r="H46" i="4"/>
  <c r="I46" i="4" s="1"/>
  <c r="J46" i="4" s="1"/>
  <c r="H47" i="4"/>
  <c r="I47" i="4" s="1"/>
  <c r="J47" i="4" s="1"/>
  <c r="H48" i="4"/>
  <c r="I48" i="4" s="1"/>
  <c r="J48" i="4" s="1"/>
  <c r="H49" i="4"/>
  <c r="I49" i="4" s="1"/>
  <c r="J49" i="4" s="1"/>
  <c r="H51" i="4"/>
  <c r="I51" i="4" s="1"/>
  <c r="J51" i="4" s="1"/>
  <c r="H52" i="4"/>
  <c r="I52" i="4" s="1"/>
  <c r="J52" i="4" s="1"/>
  <c r="H53" i="4"/>
  <c r="I53" i="4" s="1"/>
  <c r="J53" i="4" s="1"/>
  <c r="H54" i="4"/>
  <c r="I54" i="4" s="1"/>
  <c r="J54" i="4" s="1"/>
  <c r="H55" i="4"/>
  <c r="I55" i="4" s="1"/>
  <c r="J55" i="4" s="1"/>
  <c r="H56" i="4"/>
  <c r="I56" i="4" s="1"/>
  <c r="J56" i="4" s="1"/>
  <c r="H57" i="4"/>
  <c r="I57" i="4" s="1"/>
  <c r="J57" i="4" s="1"/>
  <c r="H58" i="4"/>
  <c r="I58" i="4" s="1"/>
  <c r="J58" i="4" s="1"/>
  <c r="H59" i="4"/>
  <c r="I59" i="4" s="1"/>
  <c r="J59" i="4" s="1"/>
  <c r="H60" i="4"/>
  <c r="I60" i="4" s="1"/>
  <c r="J60" i="4" s="1"/>
  <c r="H61" i="4"/>
  <c r="I61" i="4" s="1"/>
  <c r="J61" i="4" s="1"/>
  <c r="H62" i="4"/>
  <c r="I62" i="4" s="1"/>
  <c r="J62" i="4" s="1"/>
  <c r="H63" i="4"/>
  <c r="I63" i="4" s="1"/>
  <c r="J63" i="4" s="1"/>
  <c r="H4" i="4" l="1"/>
  <c r="I4" i="4" s="1"/>
  <c r="J4" i="4" s="1"/>
  <c r="H5" i="4" l="1"/>
  <c r="I5" i="4" s="1"/>
  <c r="J5" i="4" s="1"/>
  <c r="J65" i="4" s="1"/>
</calcChain>
</file>

<file path=xl/sharedStrings.xml><?xml version="1.0" encoding="utf-8"?>
<sst xmlns="http://schemas.openxmlformats.org/spreadsheetml/2006/main" count="176" uniqueCount="104">
  <si>
    <t>L.p.</t>
  </si>
  <si>
    <t>Artykuł</t>
  </si>
  <si>
    <t>szt.</t>
  </si>
  <si>
    <t>Proszek do prania 10 kg uniwersalny</t>
  </si>
  <si>
    <t>rol.</t>
  </si>
  <si>
    <t>Jednostka miary</t>
  </si>
  <si>
    <t>Cena jednostkowa netto                            [PLN]</t>
  </si>
  <si>
    <t>Cena jednostkowa brutto                            [PLN]</t>
  </si>
  <si>
    <t>Wartość [PLN]</t>
  </si>
  <si>
    <t>VAT [PLN]</t>
  </si>
  <si>
    <t>VAT [%]</t>
  </si>
  <si>
    <t>Woda demiralizowana 5L</t>
  </si>
  <si>
    <t>MERIDA</t>
  </si>
  <si>
    <t>LUDWIK</t>
  </si>
  <si>
    <t>Ścierka micro 40x40 / niebieska</t>
  </si>
  <si>
    <t>Ścierka micro 40x40 / żółta</t>
  </si>
  <si>
    <t>Płyn do naczyń 5L</t>
  </si>
  <si>
    <t>FAIRY</t>
  </si>
  <si>
    <t>Płyn do naczyń 900L</t>
  </si>
  <si>
    <t>Ścierka micro 40x40 / czerwona</t>
  </si>
  <si>
    <t>VIZIR, CLOVIN PUROX</t>
  </si>
  <si>
    <t>UNILEVER Polska</t>
  </si>
  <si>
    <t>POLPAK lub STELLA</t>
  </si>
  <si>
    <t>UNIA</t>
  </si>
  <si>
    <t>Mleczko do czyszczenia CIF białe bez mikrogranulek 750ml</t>
  </si>
  <si>
    <t>Środek do czyszczenia WC Tytan 850 g</t>
  </si>
  <si>
    <t>Producent</t>
  </si>
  <si>
    <t>STELLA lub WIPETECH</t>
  </si>
  <si>
    <t>Formularz cenowy: zadanie 3 - dostawa artykułów gospodarczych</t>
  </si>
  <si>
    <t>Maksymalna ilość zamówienia                      w okresie trwania umowy</t>
  </si>
  <si>
    <t>Jan Niezbędny</t>
  </si>
  <si>
    <t>Zmywak kuchenny 5 szt, mocny (szer. x dł. 7,5 x 10 cm) żółto-zielony</t>
  </si>
  <si>
    <t>Worki na śmieci z foli HDPE czarne               20 litrów /50 szt. na rolce</t>
  </si>
  <si>
    <t>Worki na śmieci z foli HDPE prześwitujące 35 litrów/50 szt. na rolce</t>
  </si>
  <si>
    <t>Worki na śmieci LD mocne czarne              35 litrów / 50 szt. na rolce</t>
  </si>
  <si>
    <t>Worki na śmieci z foli HDPE czarne               60 litrów /50 szt. na rolce</t>
  </si>
  <si>
    <t>Worki na śmieci LD mocne czarne               60 litrów / 50 szt. na rolce</t>
  </si>
  <si>
    <t>REIS</t>
  </si>
  <si>
    <t>Maseczki jednorazowe MAS-HIGW W higieniczne białe; 50 szt. w opakowaniu; rozmiar uniwersalny; gramatura 160 g/m2 z gumką i blaszką zapewniająca przyleganie maski w okolicach nosa</t>
  </si>
  <si>
    <t>URGENT</t>
  </si>
  <si>
    <t>EUROTECHNIQUE</t>
  </si>
  <si>
    <t>PORTWEST</t>
  </si>
  <si>
    <r>
      <t>Rękawice robocze lateksowe żółte A800;</t>
    </r>
    <r>
      <rPr>
        <b/>
        <sz val="12"/>
        <rFont val="Times New Roman"/>
        <family val="1"/>
        <charset val="238"/>
      </rPr>
      <t xml:space="preserve"> rozmiar "L"</t>
    </r>
  </si>
  <si>
    <r>
      <t>Rękawice robocze lateksowe żółte A800;</t>
    </r>
    <r>
      <rPr>
        <b/>
        <sz val="12"/>
        <rFont val="Times New Roman"/>
        <family val="1"/>
        <charset val="238"/>
      </rPr>
      <t xml:space="preserve"> rozmiar "XL"</t>
    </r>
  </si>
  <si>
    <r>
      <t xml:space="preserve">Rękawice nitrylowe bezpudrowe </t>
    </r>
    <r>
      <rPr>
        <b/>
        <sz val="12"/>
        <rFont val="Times New Roman"/>
        <family val="1"/>
        <charset val="238"/>
      </rPr>
      <t xml:space="preserve">fioletowe; </t>
    </r>
    <r>
      <rPr>
        <sz val="12"/>
        <rFont val="Times New Roman"/>
        <family val="1"/>
        <charset val="238"/>
      </rPr>
      <t xml:space="preserve">model Nitrylex Beasic; 100 szt. w opakowaniu; szt. </t>
    </r>
    <r>
      <rPr>
        <b/>
        <sz val="12"/>
        <rFont val="Times New Roman"/>
        <family val="1"/>
        <charset val="238"/>
      </rPr>
      <t>rozmiar "L"</t>
    </r>
  </si>
  <si>
    <r>
      <t xml:space="preserve">Rękawice nitrylowe bezpudrowe </t>
    </r>
    <r>
      <rPr>
        <b/>
        <sz val="12"/>
        <rFont val="Times New Roman"/>
        <family val="1"/>
        <charset val="238"/>
      </rPr>
      <t xml:space="preserve">fioletowe; </t>
    </r>
    <r>
      <rPr>
        <sz val="12"/>
        <rFont val="Times New Roman"/>
        <family val="1"/>
        <charset val="238"/>
      </rPr>
      <t xml:space="preserve">model Nitrylex Beasic; 100 szt. w opakowaniu; szt. </t>
    </r>
    <r>
      <rPr>
        <b/>
        <sz val="12"/>
        <rFont val="Times New Roman"/>
        <family val="1"/>
        <charset val="238"/>
      </rPr>
      <t>rozmiar "XL"</t>
    </r>
  </si>
  <si>
    <t>MERCATOR MEDICAL</t>
  </si>
  <si>
    <t>Packa ręczna do mycia okien TOP CLEAN 30cm</t>
  </si>
  <si>
    <t>FILMOP</t>
  </si>
  <si>
    <t xml:space="preserve">Wkład do packi ręcznej do mycia okien MICRO 30cm </t>
  </si>
  <si>
    <t>Mop - wkład 40 cm DUO MICRO gruby /dezynfekcja</t>
  </si>
  <si>
    <t>SPEEDY</t>
  </si>
  <si>
    <t>Inter-Mop</t>
  </si>
  <si>
    <t>Kij aluminiowy z trzema otworamio długość 140 cm</t>
  </si>
  <si>
    <t xml:space="preserve">Uchwyt z tworzywa przeznaczony do padów ręcznych o wymiarach 25 x 11,5 cm pasujący do kija aluminiowego </t>
  </si>
  <si>
    <t>Wiadro z tworzywa o pojemności 5 litrów</t>
  </si>
  <si>
    <t>Dozownik z towrzywa z miarką 500 ml</t>
  </si>
  <si>
    <t>IMM Cleaning</t>
  </si>
  <si>
    <t>Guma zamienna do ściągaczek do szyb, długość 105 cm</t>
  </si>
  <si>
    <t>Ścierka podłogowa biała o wymiarach 60x70 cm</t>
  </si>
  <si>
    <t>Ścierka tetrowa biała o wymiarach 70x80 cm</t>
  </si>
  <si>
    <t>Preparat do udrażniania rur i syfonów NORNIK w granulkach o poj. 1 kg</t>
  </si>
  <si>
    <t>SCAPART</t>
  </si>
  <si>
    <t>FINISH lub KRAFT</t>
  </si>
  <si>
    <t>Sól do zmywarki 4 kg</t>
  </si>
  <si>
    <t>op.</t>
  </si>
  <si>
    <t>FINISH</t>
  </si>
  <si>
    <t xml:space="preserve">Płyn do czyszczenia i dezynfekcji WC - ROKO WC Trio (z WC Aplikatorem) o pojemności 750 ml </t>
  </si>
  <si>
    <t xml:space="preserve">PCC Consumer Products Kosmet </t>
  </si>
  <si>
    <t>Piasek budowlany opakowanie 25 kg</t>
  </si>
  <si>
    <t>Sól drogowa opakowanie 20 kg</t>
  </si>
  <si>
    <t>Miotełka do kurzu "kurzawka" na teleskopie</t>
  </si>
  <si>
    <t>SUMA</t>
  </si>
  <si>
    <t>Mop DUSTMOP akrylowy niebieski szer. 80 cm</t>
  </si>
  <si>
    <t>Mop DUSTMOP akrylowy niebieski szer. 100 cm</t>
  </si>
  <si>
    <t>Stelaż aluminowy do mopa DUSTMOP 100 cm</t>
  </si>
  <si>
    <t>Stelaż aluminowy do mopa DUSTMOP 80 cm</t>
  </si>
  <si>
    <t>Wkład zapachowy do pisuaru</t>
  </si>
  <si>
    <t>CHENILLE</t>
  </si>
  <si>
    <t>Zestaw myjek 3-częściowy (aluminiowy drążek teleskopowy, wyciagany do m90 c, elastyczna główka, 2 myjki z mikrofibry)</t>
  </si>
  <si>
    <t>Łopata do śniegu wykonane z twardego plastiku ABS z drewnianymi trzonami i plastikowymi rączkami; 395 x 309 x 1170 mm (dł. całkowita)</t>
  </si>
  <si>
    <t>Łopata do śniegu wykonane z twardego plastiku ABS z drewnianymi trzonami i plastikowymi rączkami; 465 x 370 x 1200 mm (dł. całkowita)</t>
  </si>
  <si>
    <t>Spinka - mocowanie do kija w stelażu plastikowym</t>
  </si>
  <si>
    <t>SPLAST</t>
  </si>
  <si>
    <t>Worki na odpady LD  super mocne czarne 120 litrów /15 szt. na rolce</t>
  </si>
  <si>
    <t>Worki na odpady LD  super mocne czarne 240 litrów /10 szt. na rolce</t>
  </si>
  <si>
    <t>Kapsułki do zmywarki:b Finish - 76 szt.</t>
  </si>
  <si>
    <t>Komplet do zamiatania leniuch | 16x3x(H)85cm</t>
  </si>
  <si>
    <t>Nabłyszczacz do zmywarki XXL 1,15 L</t>
  </si>
  <si>
    <t>Odkamieniacz do automatycznegi i półautomatrycznego expresu do kawy firmy Saeco/Philips 250 ml concentrat - ZAMIENNIK</t>
  </si>
  <si>
    <t>Zestaw: zmiotka z szufelką z gumą</t>
  </si>
  <si>
    <t>Zestaw do zamiatania zamykany Merida HDD002 wys. 940 mm, szer. 320 mm, gł. 120 mm</t>
  </si>
  <si>
    <t>opk.</t>
  </si>
  <si>
    <t>kopl..</t>
  </si>
  <si>
    <r>
      <t xml:space="preserve">Rękawice robocze dzianionowe powlekane lateksem ocieplane biało-szare EET-3874-3875; 12 par w opakowaniu; </t>
    </r>
    <r>
      <rPr>
        <b/>
        <sz val="12"/>
        <rFont val="Times New Roman"/>
        <family val="1"/>
        <charset val="238"/>
      </rPr>
      <t>rozmiar "L"</t>
    </r>
  </si>
  <si>
    <r>
      <t>Rękawice robocze lateksowe żółte A800;</t>
    </r>
    <r>
      <rPr>
        <b/>
        <sz val="12"/>
        <rFont val="Times New Roman"/>
        <family val="1"/>
        <charset val="238"/>
      </rPr>
      <t xml:space="preserve"> rozmiar "M"</t>
    </r>
    <r>
      <rPr>
        <sz val="12"/>
        <rFont val="Times New Roman"/>
        <family val="1"/>
        <charset val="238"/>
      </rPr>
      <t xml:space="preserve"> </t>
    </r>
  </si>
  <si>
    <t>para</t>
  </si>
  <si>
    <r>
      <t xml:space="preserve">Rękawice robocze powlekane lateksem czerwono-czarne URG-1003; 12 par w opakowaniu; </t>
    </r>
    <r>
      <rPr>
        <b/>
        <sz val="12"/>
        <rFont val="Times New Roman"/>
        <family val="1"/>
        <charset val="238"/>
      </rPr>
      <t>rozmiar "XL"</t>
    </r>
  </si>
  <si>
    <r>
      <t>Rękawice robocze dzianionowe powlekane lateksem ocieplane biało-szare EET-3874-3875; 12 par w opakowaniu; r</t>
    </r>
    <r>
      <rPr>
        <b/>
        <sz val="12"/>
        <rFont val="Times New Roman"/>
        <family val="1"/>
        <charset val="238"/>
      </rPr>
      <t>ozmiar "XL"</t>
    </r>
  </si>
  <si>
    <t>Szczotka plastikowa do zamiatania podłóg 30 cm z kijem 110 cm</t>
  </si>
  <si>
    <t xml:space="preserve">Szczotka do szorowania ""Zelazko" rozmiar 24 cm </t>
  </si>
  <si>
    <t>Clean</t>
  </si>
  <si>
    <r>
      <t>Mydło w płynie 5L  gęstość w 20</t>
    </r>
    <r>
      <rPr>
        <vertAlign val="superscript"/>
        <sz val="12"/>
        <rFont val="Times New Roman"/>
        <family val="1"/>
        <charset val="238"/>
      </rPr>
      <t>o</t>
    </r>
    <r>
      <rPr>
        <sz val="12"/>
        <rFont val="Times New Roman"/>
        <family val="1"/>
        <charset val="238"/>
      </rPr>
      <t>C 1,030-1,032 g/cm³, lepkość w 20</t>
    </r>
    <r>
      <rPr>
        <vertAlign val="superscript"/>
        <sz val="12"/>
        <rFont val="Times New Roman"/>
        <family val="1"/>
        <charset val="238"/>
      </rPr>
      <t>o</t>
    </r>
    <r>
      <rPr>
        <sz val="12"/>
        <rFont val="Times New Roman"/>
        <family val="1"/>
        <charset val="238"/>
      </rPr>
      <t xml:space="preserve">C - 1500 mPa·s </t>
    </r>
  </si>
  <si>
    <r>
      <t xml:space="preserve">Rękawice nitrylowe bezpudrowe </t>
    </r>
    <r>
      <rPr>
        <b/>
        <sz val="12"/>
        <rFont val="Times New Roman"/>
        <family val="1"/>
        <charset val="238"/>
      </rPr>
      <t xml:space="preserve">fioletowe; </t>
    </r>
    <r>
      <rPr>
        <sz val="12"/>
        <rFont val="Times New Roman"/>
        <family val="1"/>
        <charset val="238"/>
      </rPr>
      <t xml:space="preserve">model Nitrylex Beasic; 100 szt. w opakowaniu; szt. </t>
    </r>
    <r>
      <rPr>
        <b/>
        <sz val="12"/>
        <rFont val="Times New Roman"/>
        <family val="1"/>
        <charset val="238"/>
      </rPr>
      <t>rozmiar "M"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</si>
</sst>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rgb="FF444444"/>
      <name val="Arial"/>
      <family val="2"/>
      <charset val="238"/>
    </font>
    <font>
      <vertAlign val="superscript"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66FF99"/>
      <color rgb="FFFF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6DB1-34E7-42B5-909C-31E59D926FBA}">
  <dimension ref="A1:J74"/>
  <sheetViews>
    <sheetView tabSelected="1" workbookViewId="0">
      <selection activeCell="J65" sqref="J65"/>
    </sheetView>
  </sheetViews>
  <sheetFormatPr defaultRowHeight="15" x14ac:dyDescent="0.25"/>
  <cols>
    <col min="1" max="1" width="4.7109375" bestFit="1" customWidth="1"/>
    <col min="2" max="2" width="35.7109375" customWidth="1"/>
    <col min="3" max="3" width="19.5703125" customWidth="1"/>
    <col min="4" max="4" width="10.7109375" bestFit="1" customWidth="1"/>
    <col min="5" max="5" width="12.7109375" customWidth="1"/>
    <col min="6" max="6" width="13.28515625" customWidth="1"/>
    <col min="7" max="7" width="5.7109375" customWidth="1"/>
    <col min="8" max="8" width="7.85546875" customWidth="1"/>
    <col min="9" max="9" width="12.7109375" customWidth="1"/>
    <col min="10" max="10" width="12.42578125" customWidth="1"/>
  </cols>
  <sheetData>
    <row r="1" spans="1:10" ht="20.25" x14ac:dyDescent="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8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85.5" x14ac:dyDescent="0.25">
      <c r="A3" s="4" t="s">
        <v>0</v>
      </c>
      <c r="B3" s="4" t="s">
        <v>1</v>
      </c>
      <c r="C3" s="4" t="s">
        <v>26</v>
      </c>
      <c r="D3" s="5" t="s">
        <v>5</v>
      </c>
      <c r="E3" s="5" t="s">
        <v>29</v>
      </c>
      <c r="F3" s="5" t="s">
        <v>6</v>
      </c>
      <c r="G3" s="5" t="s">
        <v>10</v>
      </c>
      <c r="H3" s="5" t="s">
        <v>9</v>
      </c>
      <c r="I3" s="5" t="s">
        <v>7</v>
      </c>
      <c r="J3" s="5" t="s">
        <v>8</v>
      </c>
    </row>
    <row r="4" spans="1:10" ht="53.25" customHeight="1" x14ac:dyDescent="0.25">
      <c r="A4" s="6">
        <v>1</v>
      </c>
      <c r="B4" s="3" t="s">
        <v>102</v>
      </c>
      <c r="C4" s="3" t="s">
        <v>12</v>
      </c>
      <c r="D4" s="12" t="s">
        <v>2</v>
      </c>
      <c r="E4" s="12">
        <v>84</v>
      </c>
      <c r="F4" s="13"/>
      <c r="G4" s="6"/>
      <c r="H4" s="14">
        <f>F4*G4/100</f>
        <v>0</v>
      </c>
      <c r="I4" s="14">
        <f>F4+H4</f>
        <v>0</v>
      </c>
      <c r="J4" s="14">
        <f>E4*I4</f>
        <v>0</v>
      </c>
    </row>
    <row r="5" spans="1:10" ht="31.5" x14ac:dyDescent="0.25">
      <c r="A5" s="6">
        <v>2</v>
      </c>
      <c r="B5" s="3" t="s">
        <v>50</v>
      </c>
      <c r="C5" s="3" t="s">
        <v>51</v>
      </c>
      <c r="D5" s="12" t="s">
        <v>2</v>
      </c>
      <c r="E5" s="12">
        <v>85</v>
      </c>
      <c r="F5" s="13"/>
      <c r="G5" s="6"/>
      <c r="H5" s="14">
        <f>F5*G5/100</f>
        <v>0</v>
      </c>
      <c r="I5" s="14">
        <f>F5+H5</f>
        <v>0</v>
      </c>
      <c r="J5" s="14">
        <f>E5*I5</f>
        <v>0</v>
      </c>
    </row>
    <row r="6" spans="1:10" ht="15.75" x14ac:dyDescent="0.25">
      <c r="A6" s="6">
        <v>3</v>
      </c>
      <c r="B6" s="3" t="s">
        <v>77</v>
      </c>
      <c r="C6" s="3" t="s">
        <v>12</v>
      </c>
      <c r="D6" s="12" t="s">
        <v>2</v>
      </c>
      <c r="E6" s="12">
        <v>130</v>
      </c>
      <c r="F6" s="12"/>
      <c r="G6" s="6"/>
      <c r="H6" s="14">
        <f>F6*G6/100</f>
        <v>0</v>
      </c>
      <c r="I6" s="14">
        <f>F6+H6</f>
        <v>0</v>
      </c>
      <c r="J6" s="14">
        <f>E6*I6</f>
        <v>0</v>
      </c>
    </row>
    <row r="7" spans="1:10" ht="63" x14ac:dyDescent="0.25">
      <c r="A7" s="6">
        <v>4</v>
      </c>
      <c r="B7" s="3" t="s">
        <v>54</v>
      </c>
      <c r="C7" s="3" t="s">
        <v>52</v>
      </c>
      <c r="D7" s="12" t="s">
        <v>2</v>
      </c>
      <c r="E7" s="12">
        <v>3</v>
      </c>
      <c r="F7" s="12"/>
      <c r="G7" s="6"/>
      <c r="H7" s="14">
        <f t="shared" ref="H7:H63" si="0">F7*G7/100</f>
        <v>0</v>
      </c>
      <c r="I7" s="14">
        <f t="shared" ref="I7:I63" si="1">F7+H7</f>
        <v>0</v>
      </c>
      <c r="J7" s="14">
        <f t="shared" ref="J7:J63" si="2">E7*I7</f>
        <v>0</v>
      </c>
    </row>
    <row r="8" spans="1:10" ht="31.5" x14ac:dyDescent="0.25">
      <c r="A8" s="6">
        <v>5</v>
      </c>
      <c r="B8" s="3" t="s">
        <v>53</v>
      </c>
      <c r="C8" s="3"/>
      <c r="D8" s="12" t="s">
        <v>2</v>
      </c>
      <c r="E8" s="12">
        <v>3</v>
      </c>
      <c r="F8" s="12"/>
      <c r="G8" s="6"/>
      <c r="H8" s="14">
        <f t="shared" si="0"/>
        <v>0</v>
      </c>
      <c r="I8" s="14">
        <f t="shared" si="1"/>
        <v>0</v>
      </c>
      <c r="J8" s="14">
        <f t="shared" si="2"/>
        <v>0</v>
      </c>
    </row>
    <row r="9" spans="1:10" ht="30" customHeight="1" x14ac:dyDescent="0.25">
      <c r="A9" s="6">
        <v>6</v>
      </c>
      <c r="B9" s="3" t="s">
        <v>87</v>
      </c>
      <c r="C9" s="3"/>
      <c r="D9" s="12" t="s">
        <v>2</v>
      </c>
      <c r="E9" s="12">
        <v>3</v>
      </c>
      <c r="F9" s="12"/>
      <c r="G9" s="6"/>
      <c r="H9" s="14">
        <f t="shared" si="0"/>
        <v>0</v>
      </c>
      <c r="I9" s="14">
        <f t="shared" si="1"/>
        <v>0</v>
      </c>
      <c r="J9" s="14">
        <f t="shared" si="2"/>
        <v>0</v>
      </c>
    </row>
    <row r="10" spans="1:10" ht="30" customHeight="1" x14ac:dyDescent="0.25">
      <c r="A10" s="6">
        <v>7</v>
      </c>
      <c r="B10" s="3" t="s">
        <v>90</v>
      </c>
      <c r="C10" s="3"/>
      <c r="D10" s="12" t="s">
        <v>2</v>
      </c>
      <c r="E10" s="12">
        <v>5</v>
      </c>
      <c r="F10" s="12"/>
      <c r="G10" s="6"/>
      <c r="H10" s="14">
        <f t="shared" ref="H10:H12" si="3">F10*G10/100</f>
        <v>0</v>
      </c>
      <c r="I10" s="14">
        <f t="shared" ref="I10:I12" si="4">F10+H10</f>
        <v>0</v>
      </c>
      <c r="J10" s="14">
        <f t="shared" ref="J10:J12" si="5">E10*I10</f>
        <v>0</v>
      </c>
    </row>
    <row r="11" spans="1:10" ht="30" customHeight="1" x14ac:dyDescent="0.25">
      <c r="A11" s="6">
        <v>8</v>
      </c>
      <c r="B11" s="3" t="s">
        <v>99</v>
      </c>
      <c r="C11" s="3"/>
      <c r="D11" s="12" t="s">
        <v>2</v>
      </c>
      <c r="E11" s="12">
        <v>5</v>
      </c>
      <c r="F11" s="13"/>
      <c r="G11" s="6"/>
      <c r="H11" s="14">
        <f t="shared" ref="H11" si="6">F11*G11/100</f>
        <v>0</v>
      </c>
      <c r="I11" s="14">
        <f t="shared" ref="I11" si="7">F11+H11</f>
        <v>0</v>
      </c>
      <c r="J11" s="14">
        <f t="shared" ref="J11" si="8">E11*I11</f>
        <v>0</v>
      </c>
    </row>
    <row r="12" spans="1:10" ht="47.25" x14ac:dyDescent="0.25">
      <c r="A12" s="6">
        <v>9</v>
      </c>
      <c r="B12" s="3" t="s">
        <v>91</v>
      </c>
      <c r="C12" s="3" t="s">
        <v>12</v>
      </c>
      <c r="D12" s="12" t="s">
        <v>2</v>
      </c>
      <c r="E12" s="12">
        <v>1</v>
      </c>
      <c r="F12" s="13"/>
      <c r="G12" s="6"/>
      <c r="H12" s="14">
        <f t="shared" si="3"/>
        <v>0</v>
      </c>
      <c r="I12" s="14">
        <f t="shared" si="4"/>
        <v>0</v>
      </c>
      <c r="J12" s="14">
        <f t="shared" si="5"/>
        <v>0</v>
      </c>
    </row>
    <row r="13" spans="1:10" ht="31.5" x14ac:dyDescent="0.25">
      <c r="A13" s="6">
        <v>10</v>
      </c>
      <c r="B13" s="3" t="s">
        <v>100</v>
      </c>
      <c r="C13" s="3" t="s">
        <v>101</v>
      </c>
      <c r="D13" s="12" t="s">
        <v>2</v>
      </c>
      <c r="E13" s="12">
        <v>8</v>
      </c>
      <c r="F13" s="13"/>
      <c r="G13" s="6"/>
      <c r="H13" s="14">
        <f t="shared" ref="H13" si="9">F13*G13/100</f>
        <v>0</v>
      </c>
      <c r="I13" s="14">
        <f t="shared" ref="I13" si="10">F13+H13</f>
        <v>0</v>
      </c>
      <c r="J13" s="14">
        <f t="shared" ref="J13" si="11">E13*I13</f>
        <v>0</v>
      </c>
    </row>
    <row r="14" spans="1:10" ht="30" customHeight="1" x14ac:dyDescent="0.25">
      <c r="A14" s="6">
        <v>11</v>
      </c>
      <c r="B14" s="3" t="s">
        <v>74</v>
      </c>
      <c r="C14" s="3"/>
      <c r="D14" s="12" t="s">
        <v>2</v>
      </c>
      <c r="E14" s="12">
        <v>3</v>
      </c>
      <c r="F14" s="13"/>
      <c r="G14" s="6"/>
      <c r="H14" s="14">
        <f t="shared" si="0"/>
        <v>0</v>
      </c>
      <c r="I14" s="14">
        <f t="shared" si="1"/>
        <v>0</v>
      </c>
      <c r="J14" s="14">
        <f t="shared" si="2"/>
        <v>0</v>
      </c>
    </row>
    <row r="15" spans="1:10" ht="30" customHeight="1" x14ac:dyDescent="0.25">
      <c r="A15" s="6">
        <v>12</v>
      </c>
      <c r="B15" s="3" t="s">
        <v>73</v>
      </c>
      <c r="C15" s="3"/>
      <c r="D15" s="12" t="s">
        <v>2</v>
      </c>
      <c r="E15" s="12">
        <v>3</v>
      </c>
      <c r="F15" s="12"/>
      <c r="G15" s="6"/>
      <c r="H15" s="14">
        <f t="shared" si="0"/>
        <v>0</v>
      </c>
      <c r="I15" s="14">
        <f t="shared" si="1"/>
        <v>0</v>
      </c>
      <c r="J15" s="14">
        <f t="shared" si="2"/>
        <v>0</v>
      </c>
    </row>
    <row r="16" spans="1:10" ht="30" customHeight="1" x14ac:dyDescent="0.25">
      <c r="A16" s="6">
        <v>13</v>
      </c>
      <c r="B16" s="3" t="s">
        <v>75</v>
      </c>
      <c r="C16" s="3"/>
      <c r="D16" s="12" t="s">
        <v>2</v>
      </c>
      <c r="E16" s="12">
        <v>3</v>
      </c>
      <c r="F16" s="12"/>
      <c r="G16" s="6"/>
      <c r="H16" s="14">
        <f t="shared" ref="H16:H17" si="12">F16*G16/100</f>
        <v>0</v>
      </c>
      <c r="I16" s="14">
        <f t="shared" ref="I16:I17" si="13">F16+H16</f>
        <v>0</v>
      </c>
      <c r="J16" s="14">
        <f t="shared" ref="J16:J17" si="14">E16*I16</f>
        <v>0</v>
      </c>
    </row>
    <row r="17" spans="1:10" ht="30" customHeight="1" x14ac:dyDescent="0.25">
      <c r="A17" s="6">
        <v>14</v>
      </c>
      <c r="B17" s="3" t="s">
        <v>76</v>
      </c>
      <c r="C17" s="3"/>
      <c r="D17" s="12" t="s">
        <v>2</v>
      </c>
      <c r="E17" s="12">
        <v>3</v>
      </c>
      <c r="F17" s="12"/>
      <c r="G17" s="6"/>
      <c r="H17" s="14">
        <f t="shared" si="12"/>
        <v>0</v>
      </c>
      <c r="I17" s="14">
        <f t="shared" si="13"/>
        <v>0</v>
      </c>
      <c r="J17" s="14">
        <f t="shared" si="14"/>
        <v>0</v>
      </c>
    </row>
    <row r="18" spans="1:10" ht="30" customHeight="1" x14ac:dyDescent="0.25">
      <c r="A18" s="6">
        <v>15</v>
      </c>
      <c r="B18" s="3" t="s">
        <v>82</v>
      </c>
      <c r="C18" s="3" t="s">
        <v>83</v>
      </c>
      <c r="D18" s="12" t="s">
        <v>2</v>
      </c>
      <c r="E18" s="12">
        <v>15</v>
      </c>
      <c r="F18" s="12"/>
      <c r="G18" s="6"/>
      <c r="H18" s="14">
        <f t="shared" ref="H18" si="15">F18*G18/100</f>
        <v>0</v>
      </c>
      <c r="I18" s="14">
        <f t="shared" ref="I18" si="16">F18+H18</f>
        <v>0</v>
      </c>
      <c r="J18" s="14">
        <f t="shared" ref="J18" si="17">E18*I18</f>
        <v>0</v>
      </c>
    </row>
    <row r="19" spans="1:10" ht="31.5" x14ac:dyDescent="0.25">
      <c r="A19" s="6">
        <v>16</v>
      </c>
      <c r="B19" s="3" t="s">
        <v>71</v>
      </c>
      <c r="C19" s="3"/>
      <c r="D19" s="12" t="s">
        <v>2</v>
      </c>
      <c r="E19" s="12">
        <v>5</v>
      </c>
      <c r="F19" s="12"/>
      <c r="G19" s="6"/>
      <c r="H19" s="14">
        <f t="shared" si="0"/>
        <v>0</v>
      </c>
      <c r="I19" s="14">
        <f t="shared" si="1"/>
        <v>0</v>
      </c>
      <c r="J19" s="14">
        <f t="shared" si="2"/>
        <v>0</v>
      </c>
    </row>
    <row r="20" spans="1:10" ht="30" customHeight="1" x14ac:dyDescent="0.25">
      <c r="A20" s="6">
        <v>17</v>
      </c>
      <c r="B20" s="3" t="s">
        <v>47</v>
      </c>
      <c r="C20" s="3" t="s">
        <v>48</v>
      </c>
      <c r="D20" s="12" t="s">
        <v>2</v>
      </c>
      <c r="E20" s="12">
        <v>4</v>
      </c>
      <c r="F20" s="13"/>
      <c r="G20" s="6"/>
      <c r="H20" s="14">
        <f t="shared" si="0"/>
        <v>0</v>
      </c>
      <c r="I20" s="14">
        <f t="shared" si="1"/>
        <v>0</v>
      </c>
      <c r="J20" s="14">
        <f t="shared" si="2"/>
        <v>0</v>
      </c>
    </row>
    <row r="21" spans="1:10" ht="30" customHeight="1" x14ac:dyDescent="0.25">
      <c r="A21" s="6">
        <v>18</v>
      </c>
      <c r="B21" s="3" t="s">
        <v>49</v>
      </c>
      <c r="C21" s="3" t="s">
        <v>48</v>
      </c>
      <c r="D21" s="12" t="s">
        <v>2</v>
      </c>
      <c r="E21" s="12">
        <v>45</v>
      </c>
      <c r="F21" s="12"/>
      <c r="G21" s="6"/>
      <c r="H21" s="14">
        <f t="shared" si="0"/>
        <v>0</v>
      </c>
      <c r="I21" s="14">
        <f t="shared" si="1"/>
        <v>0</v>
      </c>
      <c r="J21" s="14">
        <f t="shared" si="2"/>
        <v>0</v>
      </c>
    </row>
    <row r="22" spans="1:10" ht="30" customHeight="1" x14ac:dyDescent="0.25">
      <c r="A22" s="6">
        <v>19</v>
      </c>
      <c r="B22" s="3" t="s">
        <v>55</v>
      </c>
      <c r="C22" s="3"/>
      <c r="D22" s="12" t="s">
        <v>2</v>
      </c>
      <c r="E22" s="12">
        <v>10</v>
      </c>
      <c r="F22" s="12"/>
      <c r="G22" s="6"/>
      <c r="H22" s="14">
        <f t="shared" si="0"/>
        <v>0</v>
      </c>
      <c r="I22" s="14">
        <f t="shared" si="1"/>
        <v>0</v>
      </c>
      <c r="J22" s="14">
        <f t="shared" si="2"/>
        <v>0</v>
      </c>
    </row>
    <row r="23" spans="1:10" ht="30" customHeight="1" x14ac:dyDescent="0.25">
      <c r="A23" s="6">
        <v>20</v>
      </c>
      <c r="B23" s="3" t="s">
        <v>56</v>
      </c>
      <c r="C23" s="3"/>
      <c r="D23" s="12" t="s">
        <v>2</v>
      </c>
      <c r="E23" s="12">
        <v>6</v>
      </c>
      <c r="F23" s="12"/>
      <c r="G23" s="6"/>
      <c r="H23" s="14">
        <f t="shared" si="0"/>
        <v>0</v>
      </c>
      <c r="I23" s="14">
        <f t="shared" si="1"/>
        <v>0</v>
      </c>
      <c r="J23" s="14">
        <f t="shared" si="2"/>
        <v>0</v>
      </c>
    </row>
    <row r="24" spans="1:10" ht="30" customHeight="1" x14ac:dyDescent="0.25">
      <c r="A24" s="6">
        <v>21</v>
      </c>
      <c r="B24" s="3" t="s">
        <v>58</v>
      </c>
      <c r="C24" s="3" t="s">
        <v>57</v>
      </c>
      <c r="D24" s="12" t="s">
        <v>2</v>
      </c>
      <c r="E24" s="12">
        <v>14</v>
      </c>
      <c r="F24" s="13"/>
      <c r="G24" s="6"/>
      <c r="H24" s="14">
        <f t="shared" si="0"/>
        <v>0</v>
      </c>
      <c r="I24" s="14">
        <f t="shared" si="1"/>
        <v>0</v>
      </c>
      <c r="J24" s="14">
        <f t="shared" si="2"/>
        <v>0</v>
      </c>
    </row>
    <row r="25" spans="1:10" ht="30" customHeight="1" x14ac:dyDescent="0.25">
      <c r="A25" s="6">
        <v>22</v>
      </c>
      <c r="B25" s="3" t="s">
        <v>59</v>
      </c>
      <c r="C25" s="3"/>
      <c r="D25" s="12" t="s">
        <v>2</v>
      </c>
      <c r="E25" s="12">
        <v>40</v>
      </c>
      <c r="F25" s="12"/>
      <c r="G25" s="6"/>
      <c r="H25" s="14">
        <f t="shared" si="0"/>
        <v>0</v>
      </c>
      <c r="I25" s="14">
        <f t="shared" si="1"/>
        <v>0</v>
      </c>
      <c r="J25" s="14">
        <f t="shared" si="2"/>
        <v>0</v>
      </c>
    </row>
    <row r="26" spans="1:10" ht="30" customHeight="1" x14ac:dyDescent="0.25">
      <c r="A26" s="6">
        <v>23</v>
      </c>
      <c r="B26" s="3" t="s">
        <v>60</v>
      </c>
      <c r="C26" s="3"/>
      <c r="D26" s="12" t="s">
        <v>2</v>
      </c>
      <c r="E26" s="12">
        <v>40</v>
      </c>
      <c r="F26" s="13"/>
      <c r="G26" s="6"/>
      <c r="H26" s="14">
        <f t="shared" si="0"/>
        <v>0</v>
      </c>
      <c r="I26" s="14">
        <f t="shared" si="1"/>
        <v>0</v>
      </c>
      <c r="J26" s="14">
        <f t="shared" si="2"/>
        <v>0</v>
      </c>
    </row>
    <row r="27" spans="1:10" ht="30" customHeight="1" x14ac:dyDescent="0.25">
      <c r="A27" s="6">
        <v>24</v>
      </c>
      <c r="B27" s="3" t="s">
        <v>14</v>
      </c>
      <c r="C27" s="3" t="s">
        <v>27</v>
      </c>
      <c r="D27" s="12" t="s">
        <v>2</v>
      </c>
      <c r="E27" s="12">
        <v>60</v>
      </c>
      <c r="F27" s="12"/>
      <c r="G27" s="6"/>
      <c r="H27" s="14">
        <f t="shared" si="0"/>
        <v>0</v>
      </c>
      <c r="I27" s="14">
        <f t="shared" si="1"/>
        <v>0</v>
      </c>
      <c r="J27" s="14">
        <f t="shared" si="2"/>
        <v>0</v>
      </c>
    </row>
    <row r="28" spans="1:10" ht="30" customHeight="1" x14ac:dyDescent="0.25">
      <c r="A28" s="6">
        <v>25</v>
      </c>
      <c r="B28" s="3" t="s">
        <v>15</v>
      </c>
      <c r="C28" s="3" t="s">
        <v>27</v>
      </c>
      <c r="D28" s="12" t="s">
        <v>2</v>
      </c>
      <c r="E28" s="12">
        <v>60</v>
      </c>
      <c r="F28" s="12"/>
      <c r="G28" s="6"/>
      <c r="H28" s="14">
        <f t="shared" si="0"/>
        <v>0</v>
      </c>
      <c r="I28" s="14">
        <f t="shared" si="1"/>
        <v>0</v>
      </c>
      <c r="J28" s="14">
        <f t="shared" si="2"/>
        <v>0</v>
      </c>
    </row>
    <row r="29" spans="1:10" ht="30" customHeight="1" x14ac:dyDescent="0.25">
      <c r="A29" s="6">
        <v>26</v>
      </c>
      <c r="B29" s="3" t="s">
        <v>19</v>
      </c>
      <c r="C29" s="3" t="s">
        <v>27</v>
      </c>
      <c r="D29" s="12" t="s">
        <v>2</v>
      </c>
      <c r="E29" s="12">
        <v>60</v>
      </c>
      <c r="F29" s="12"/>
      <c r="G29" s="6"/>
      <c r="H29" s="14">
        <f t="shared" si="0"/>
        <v>0</v>
      </c>
      <c r="I29" s="14">
        <f t="shared" si="1"/>
        <v>0</v>
      </c>
      <c r="J29" s="14">
        <f t="shared" si="2"/>
        <v>0</v>
      </c>
    </row>
    <row r="30" spans="1:10" ht="85.5" customHeight="1" x14ac:dyDescent="0.25">
      <c r="A30" s="6">
        <v>27</v>
      </c>
      <c r="B30" s="3" t="s">
        <v>38</v>
      </c>
      <c r="C30" s="3" t="s">
        <v>37</v>
      </c>
      <c r="D30" s="12" t="s">
        <v>92</v>
      </c>
      <c r="E30" s="12">
        <v>2</v>
      </c>
      <c r="F30" s="13"/>
      <c r="G30" s="6"/>
      <c r="H30" s="14">
        <f t="shared" si="0"/>
        <v>0</v>
      </c>
      <c r="I30" s="14">
        <f t="shared" si="1"/>
        <v>0</v>
      </c>
      <c r="J30" s="14">
        <f t="shared" si="2"/>
        <v>0</v>
      </c>
    </row>
    <row r="31" spans="1:10" ht="51" customHeight="1" x14ac:dyDescent="0.25">
      <c r="A31" s="6">
        <v>28</v>
      </c>
      <c r="B31" s="3" t="s">
        <v>103</v>
      </c>
      <c r="C31" s="3" t="s">
        <v>46</v>
      </c>
      <c r="D31" s="12" t="s">
        <v>2</v>
      </c>
      <c r="E31" s="12">
        <v>14</v>
      </c>
      <c r="F31" s="12"/>
      <c r="G31" s="6"/>
      <c r="H31" s="14">
        <f t="shared" si="0"/>
        <v>0</v>
      </c>
      <c r="I31" s="14">
        <f t="shared" si="1"/>
        <v>0</v>
      </c>
      <c r="J31" s="14">
        <f t="shared" si="2"/>
        <v>0</v>
      </c>
    </row>
    <row r="32" spans="1:10" ht="51" customHeight="1" x14ac:dyDescent="0.25">
      <c r="A32" s="6">
        <v>29</v>
      </c>
      <c r="B32" s="3" t="s">
        <v>44</v>
      </c>
      <c r="C32" s="3" t="s">
        <v>46</v>
      </c>
      <c r="D32" s="12" t="s">
        <v>2</v>
      </c>
      <c r="E32" s="12">
        <v>14</v>
      </c>
      <c r="F32" s="12"/>
      <c r="G32" s="6"/>
      <c r="H32" s="14">
        <f t="shared" si="0"/>
        <v>0</v>
      </c>
      <c r="I32" s="14">
        <f t="shared" si="1"/>
        <v>0</v>
      </c>
      <c r="J32" s="14">
        <f t="shared" si="2"/>
        <v>0</v>
      </c>
    </row>
    <row r="33" spans="1:10" ht="51" customHeight="1" x14ac:dyDescent="0.25">
      <c r="A33" s="6">
        <v>30</v>
      </c>
      <c r="B33" s="3" t="s">
        <v>45</v>
      </c>
      <c r="C33" s="3" t="s">
        <v>46</v>
      </c>
      <c r="D33" s="12" t="s">
        <v>2</v>
      </c>
      <c r="E33" s="12">
        <v>7</v>
      </c>
      <c r="F33" s="12"/>
      <c r="G33" s="6"/>
      <c r="H33" s="14">
        <f t="shared" si="0"/>
        <v>0</v>
      </c>
      <c r="I33" s="14">
        <f t="shared" si="1"/>
        <v>0</v>
      </c>
      <c r="J33" s="14">
        <f t="shared" si="2"/>
        <v>0</v>
      </c>
    </row>
    <row r="34" spans="1:10" ht="51" customHeight="1" x14ac:dyDescent="0.25">
      <c r="A34" s="6">
        <v>31</v>
      </c>
      <c r="B34" s="3" t="s">
        <v>97</v>
      </c>
      <c r="C34" s="3" t="s">
        <v>39</v>
      </c>
      <c r="D34" s="12" t="s">
        <v>93</v>
      </c>
      <c r="E34" s="12">
        <v>2</v>
      </c>
      <c r="F34" s="13"/>
      <c r="G34" s="6"/>
      <c r="H34" s="14">
        <f t="shared" si="0"/>
        <v>0</v>
      </c>
      <c r="I34" s="14">
        <f t="shared" si="1"/>
        <v>0</v>
      </c>
      <c r="J34" s="14">
        <f t="shared" si="2"/>
        <v>0</v>
      </c>
    </row>
    <row r="35" spans="1:10" ht="63" x14ac:dyDescent="0.25">
      <c r="A35" s="6">
        <v>32</v>
      </c>
      <c r="B35" s="3" t="s">
        <v>98</v>
      </c>
      <c r="C35" s="3" t="s">
        <v>40</v>
      </c>
      <c r="D35" s="12" t="s">
        <v>93</v>
      </c>
      <c r="E35" s="12">
        <v>2</v>
      </c>
      <c r="F35" s="12"/>
      <c r="G35" s="6"/>
      <c r="H35" s="14">
        <f t="shared" si="0"/>
        <v>0</v>
      </c>
      <c r="I35" s="14">
        <f t="shared" si="1"/>
        <v>0</v>
      </c>
      <c r="J35" s="14">
        <f t="shared" si="2"/>
        <v>0</v>
      </c>
    </row>
    <row r="36" spans="1:10" ht="63" x14ac:dyDescent="0.25">
      <c r="A36" s="6">
        <v>33</v>
      </c>
      <c r="B36" s="3" t="s">
        <v>94</v>
      </c>
      <c r="C36" s="3" t="s">
        <v>40</v>
      </c>
      <c r="D36" s="12" t="s">
        <v>93</v>
      </c>
      <c r="E36" s="12">
        <v>2</v>
      </c>
      <c r="F36" s="12"/>
      <c r="G36" s="6"/>
      <c r="H36" s="14">
        <f t="shared" si="0"/>
        <v>0</v>
      </c>
      <c r="I36" s="14">
        <f t="shared" si="1"/>
        <v>0</v>
      </c>
      <c r="J36" s="14">
        <f t="shared" si="2"/>
        <v>0</v>
      </c>
    </row>
    <row r="37" spans="1:10" ht="31.5" x14ac:dyDescent="0.25">
      <c r="A37" s="6">
        <v>34</v>
      </c>
      <c r="B37" s="3" t="s">
        <v>95</v>
      </c>
      <c r="C37" s="3" t="s">
        <v>41</v>
      </c>
      <c r="D37" s="12" t="s">
        <v>96</v>
      </c>
      <c r="E37" s="12">
        <v>15</v>
      </c>
      <c r="F37" s="12"/>
      <c r="G37" s="6"/>
      <c r="H37" s="14">
        <f t="shared" si="0"/>
        <v>0</v>
      </c>
      <c r="I37" s="14">
        <f t="shared" si="1"/>
        <v>0</v>
      </c>
      <c r="J37" s="14">
        <f t="shared" si="2"/>
        <v>0</v>
      </c>
    </row>
    <row r="38" spans="1:10" ht="31.5" x14ac:dyDescent="0.25">
      <c r="A38" s="6">
        <v>35</v>
      </c>
      <c r="B38" s="3" t="s">
        <v>42</v>
      </c>
      <c r="C38" s="3" t="s">
        <v>41</v>
      </c>
      <c r="D38" s="12" t="s">
        <v>96</v>
      </c>
      <c r="E38" s="12">
        <v>15</v>
      </c>
      <c r="F38" s="12"/>
      <c r="G38" s="6"/>
      <c r="H38" s="14">
        <f t="shared" si="0"/>
        <v>0</v>
      </c>
      <c r="I38" s="14">
        <f t="shared" si="1"/>
        <v>0</v>
      </c>
      <c r="J38" s="14">
        <f t="shared" si="2"/>
        <v>0</v>
      </c>
    </row>
    <row r="39" spans="1:10" ht="30" customHeight="1" x14ac:dyDescent="0.25">
      <c r="A39" s="6">
        <v>36</v>
      </c>
      <c r="B39" s="3" t="s">
        <v>43</v>
      </c>
      <c r="C39" s="3" t="s">
        <v>41</v>
      </c>
      <c r="D39" s="12" t="s">
        <v>96</v>
      </c>
      <c r="E39" s="12">
        <v>15</v>
      </c>
      <c r="F39" s="12"/>
      <c r="G39" s="6"/>
      <c r="H39" s="14">
        <f t="shared" si="0"/>
        <v>0</v>
      </c>
      <c r="I39" s="14">
        <f t="shared" si="1"/>
        <v>0</v>
      </c>
      <c r="J39" s="14">
        <f t="shared" si="2"/>
        <v>0</v>
      </c>
    </row>
    <row r="40" spans="1:10" ht="30" customHeight="1" x14ac:dyDescent="0.25">
      <c r="A40" s="6">
        <v>37</v>
      </c>
      <c r="B40" s="3" t="s">
        <v>16</v>
      </c>
      <c r="C40" s="3" t="s">
        <v>13</v>
      </c>
      <c r="D40" s="12" t="s">
        <v>2</v>
      </c>
      <c r="E40" s="12">
        <v>4</v>
      </c>
      <c r="F40" s="12"/>
      <c r="G40" s="6"/>
      <c r="H40" s="14">
        <f t="shared" si="0"/>
        <v>0</v>
      </c>
      <c r="I40" s="14">
        <f t="shared" si="1"/>
        <v>0</v>
      </c>
      <c r="J40" s="14">
        <f t="shared" si="2"/>
        <v>0</v>
      </c>
    </row>
    <row r="41" spans="1:10" ht="30" customHeight="1" x14ac:dyDescent="0.25">
      <c r="A41" s="6">
        <v>38</v>
      </c>
      <c r="B41" s="3" t="s">
        <v>18</v>
      </c>
      <c r="C41" s="3" t="s">
        <v>17</v>
      </c>
      <c r="D41" s="12" t="s">
        <v>2</v>
      </c>
      <c r="E41" s="12">
        <v>15</v>
      </c>
      <c r="F41" s="12"/>
      <c r="G41" s="6"/>
      <c r="H41" s="14">
        <f t="shared" si="0"/>
        <v>0</v>
      </c>
      <c r="I41" s="14">
        <f t="shared" si="1"/>
        <v>0</v>
      </c>
      <c r="J41" s="14">
        <f t="shared" si="2"/>
        <v>0</v>
      </c>
    </row>
    <row r="42" spans="1:10" s="7" customFormat="1" ht="30" customHeight="1" x14ac:dyDescent="0.25">
      <c r="A42" s="6">
        <v>39</v>
      </c>
      <c r="B42" s="3" t="s">
        <v>31</v>
      </c>
      <c r="C42" s="3" t="s">
        <v>30</v>
      </c>
      <c r="D42" s="12" t="s">
        <v>2</v>
      </c>
      <c r="E42" s="12">
        <v>14</v>
      </c>
      <c r="F42" s="12"/>
      <c r="G42" s="6"/>
      <c r="H42" s="14">
        <f t="shared" si="0"/>
        <v>0</v>
      </c>
      <c r="I42" s="14">
        <f t="shared" si="1"/>
        <v>0</v>
      </c>
      <c r="J42" s="14">
        <f t="shared" si="2"/>
        <v>0</v>
      </c>
    </row>
    <row r="43" spans="1:10" ht="30" customHeight="1" x14ac:dyDescent="0.25">
      <c r="A43" s="6">
        <v>40</v>
      </c>
      <c r="B43" s="3" t="s">
        <v>24</v>
      </c>
      <c r="C43" s="3" t="s">
        <v>21</v>
      </c>
      <c r="D43" s="12" t="s">
        <v>2</v>
      </c>
      <c r="E43" s="12">
        <v>20</v>
      </c>
      <c r="F43" s="12"/>
      <c r="G43" s="6"/>
      <c r="H43" s="14">
        <f t="shared" si="0"/>
        <v>0</v>
      </c>
      <c r="I43" s="14">
        <f t="shared" si="1"/>
        <v>0</v>
      </c>
      <c r="J43" s="14">
        <f t="shared" si="2"/>
        <v>0</v>
      </c>
    </row>
    <row r="44" spans="1:10" ht="30" customHeight="1" x14ac:dyDescent="0.25">
      <c r="A44" s="6">
        <v>41</v>
      </c>
      <c r="B44" s="3" t="s">
        <v>32</v>
      </c>
      <c r="C44" s="3" t="s">
        <v>22</v>
      </c>
      <c r="D44" s="12" t="s">
        <v>4</v>
      </c>
      <c r="E44" s="12">
        <v>180</v>
      </c>
      <c r="F44" s="13"/>
      <c r="G44" s="6"/>
      <c r="H44" s="14">
        <f t="shared" si="0"/>
        <v>0</v>
      </c>
      <c r="I44" s="14">
        <f t="shared" si="1"/>
        <v>0</v>
      </c>
      <c r="J44" s="14">
        <f t="shared" si="2"/>
        <v>0</v>
      </c>
    </row>
    <row r="45" spans="1:10" ht="30" customHeight="1" x14ac:dyDescent="0.25">
      <c r="A45" s="6">
        <v>42</v>
      </c>
      <c r="B45" s="3" t="s">
        <v>34</v>
      </c>
      <c r="C45" s="3" t="s">
        <v>22</v>
      </c>
      <c r="D45" s="12" t="s">
        <v>4</v>
      </c>
      <c r="E45" s="12">
        <v>180</v>
      </c>
      <c r="F45" s="12"/>
      <c r="G45" s="6"/>
      <c r="H45" s="14">
        <f t="shared" si="0"/>
        <v>0</v>
      </c>
      <c r="I45" s="14">
        <f t="shared" si="1"/>
        <v>0</v>
      </c>
      <c r="J45" s="14">
        <f t="shared" si="2"/>
        <v>0</v>
      </c>
    </row>
    <row r="46" spans="1:10" ht="30" customHeight="1" x14ac:dyDescent="0.25">
      <c r="A46" s="6">
        <v>43</v>
      </c>
      <c r="B46" s="3" t="s">
        <v>33</v>
      </c>
      <c r="C46" s="3" t="s">
        <v>22</v>
      </c>
      <c r="D46" s="12" t="s">
        <v>4</v>
      </c>
      <c r="E46" s="12">
        <v>180</v>
      </c>
      <c r="F46" s="12"/>
      <c r="G46" s="6"/>
      <c r="H46" s="14">
        <f t="shared" si="0"/>
        <v>0</v>
      </c>
      <c r="I46" s="14">
        <f t="shared" si="1"/>
        <v>0</v>
      </c>
      <c r="J46" s="14">
        <f t="shared" si="2"/>
        <v>0</v>
      </c>
    </row>
    <row r="47" spans="1:10" ht="30" customHeight="1" x14ac:dyDescent="0.25">
      <c r="A47" s="6">
        <v>44</v>
      </c>
      <c r="B47" s="3" t="s">
        <v>36</v>
      </c>
      <c r="C47" s="3" t="s">
        <v>22</v>
      </c>
      <c r="D47" s="12" t="s">
        <v>4</v>
      </c>
      <c r="E47" s="12">
        <v>240</v>
      </c>
      <c r="F47" s="12"/>
      <c r="G47" s="6"/>
      <c r="H47" s="14">
        <f t="shared" si="0"/>
        <v>0</v>
      </c>
      <c r="I47" s="14">
        <f t="shared" si="1"/>
        <v>0</v>
      </c>
      <c r="J47" s="14">
        <f t="shared" si="2"/>
        <v>0</v>
      </c>
    </row>
    <row r="48" spans="1:10" ht="30" customHeight="1" x14ac:dyDescent="0.25">
      <c r="A48" s="6">
        <v>45</v>
      </c>
      <c r="B48" s="3" t="s">
        <v>35</v>
      </c>
      <c r="C48" s="3" t="s">
        <v>22</v>
      </c>
      <c r="D48" s="12" t="s">
        <v>4</v>
      </c>
      <c r="E48" s="12">
        <v>140</v>
      </c>
      <c r="F48" s="12"/>
      <c r="G48" s="6"/>
      <c r="H48" s="14">
        <f t="shared" si="0"/>
        <v>0</v>
      </c>
      <c r="I48" s="14">
        <f t="shared" si="1"/>
        <v>0</v>
      </c>
      <c r="J48" s="14">
        <f t="shared" si="2"/>
        <v>0</v>
      </c>
    </row>
    <row r="49" spans="1:10" ht="30" customHeight="1" x14ac:dyDescent="0.25">
      <c r="A49" s="6">
        <v>46</v>
      </c>
      <c r="B49" s="3" t="s">
        <v>84</v>
      </c>
      <c r="C49" s="3" t="s">
        <v>22</v>
      </c>
      <c r="D49" s="12" t="s">
        <v>4</v>
      </c>
      <c r="E49" s="12">
        <v>300</v>
      </c>
      <c r="F49" s="12"/>
      <c r="G49" s="6"/>
      <c r="H49" s="14">
        <f t="shared" si="0"/>
        <v>0</v>
      </c>
      <c r="I49" s="14">
        <f t="shared" si="1"/>
        <v>0</v>
      </c>
      <c r="J49" s="14">
        <f t="shared" si="2"/>
        <v>0</v>
      </c>
    </row>
    <row r="50" spans="1:10" ht="30" customHeight="1" x14ac:dyDescent="0.25">
      <c r="A50" s="6">
        <v>47</v>
      </c>
      <c r="B50" s="3" t="s">
        <v>85</v>
      </c>
      <c r="C50" s="3" t="s">
        <v>22</v>
      </c>
      <c r="D50" s="12" t="s">
        <v>4</v>
      </c>
      <c r="E50" s="12">
        <v>50</v>
      </c>
      <c r="F50" s="13"/>
      <c r="G50" s="6"/>
      <c r="H50" s="14">
        <f t="shared" ref="H50" si="18">F50*G50/100</f>
        <v>0</v>
      </c>
      <c r="I50" s="14">
        <f t="shared" ref="I50" si="19">F50+H50</f>
        <v>0</v>
      </c>
      <c r="J50" s="14">
        <f t="shared" ref="J50" si="20">E50*I50</f>
        <v>0</v>
      </c>
    </row>
    <row r="51" spans="1:10" ht="30" customHeight="1" x14ac:dyDescent="0.25">
      <c r="A51" s="6">
        <v>48</v>
      </c>
      <c r="B51" s="3" t="s">
        <v>3</v>
      </c>
      <c r="C51" s="3" t="s">
        <v>20</v>
      </c>
      <c r="D51" s="12" t="s">
        <v>2</v>
      </c>
      <c r="E51" s="12">
        <v>8</v>
      </c>
      <c r="F51" s="12"/>
      <c r="G51" s="6"/>
      <c r="H51" s="14">
        <f t="shared" si="0"/>
        <v>0</v>
      </c>
      <c r="I51" s="14">
        <f t="shared" si="1"/>
        <v>0</v>
      </c>
      <c r="J51" s="14">
        <f t="shared" si="2"/>
        <v>0</v>
      </c>
    </row>
    <row r="52" spans="1:10" ht="31.5" x14ac:dyDescent="0.25">
      <c r="A52" s="6">
        <v>49</v>
      </c>
      <c r="B52" s="3" t="s">
        <v>86</v>
      </c>
      <c r="C52" s="3" t="s">
        <v>66</v>
      </c>
      <c r="D52" s="12" t="s">
        <v>65</v>
      </c>
      <c r="E52" s="12">
        <v>5</v>
      </c>
      <c r="F52" s="12"/>
      <c r="G52" s="6"/>
      <c r="H52" s="14">
        <f t="shared" si="0"/>
        <v>0</v>
      </c>
      <c r="I52" s="14">
        <f t="shared" si="1"/>
        <v>0</v>
      </c>
      <c r="J52" s="14">
        <f t="shared" si="2"/>
        <v>0</v>
      </c>
    </row>
    <row r="53" spans="1:10" ht="30" customHeight="1" x14ac:dyDescent="0.25">
      <c r="A53" s="6">
        <v>50</v>
      </c>
      <c r="B53" s="3" t="s">
        <v>88</v>
      </c>
      <c r="C53" s="3" t="s">
        <v>63</v>
      </c>
      <c r="D53" s="12" t="s">
        <v>2</v>
      </c>
      <c r="E53" s="12">
        <v>5</v>
      </c>
      <c r="F53" s="13"/>
      <c r="G53" s="6"/>
      <c r="H53" s="14">
        <f t="shared" si="0"/>
        <v>0</v>
      </c>
      <c r="I53" s="14">
        <f t="shared" si="1"/>
        <v>0</v>
      </c>
      <c r="J53" s="14">
        <f t="shared" si="2"/>
        <v>0</v>
      </c>
    </row>
    <row r="54" spans="1:10" ht="30" customHeight="1" x14ac:dyDescent="0.25">
      <c r="A54" s="6">
        <v>51</v>
      </c>
      <c r="B54" s="3" t="s">
        <v>64</v>
      </c>
      <c r="C54" s="3" t="s">
        <v>63</v>
      </c>
      <c r="D54" s="12" t="s">
        <v>2</v>
      </c>
      <c r="E54" s="12">
        <v>5</v>
      </c>
      <c r="F54" s="12"/>
      <c r="G54" s="6"/>
      <c r="H54" s="14">
        <f t="shared" si="0"/>
        <v>0</v>
      </c>
      <c r="I54" s="14">
        <f t="shared" si="1"/>
        <v>0</v>
      </c>
      <c r="J54" s="14">
        <f t="shared" si="2"/>
        <v>0</v>
      </c>
    </row>
    <row r="55" spans="1:10" ht="63" x14ac:dyDescent="0.25">
      <c r="A55" s="6">
        <v>52</v>
      </c>
      <c r="B55" s="3" t="s">
        <v>89</v>
      </c>
      <c r="C55" s="3" t="s">
        <v>62</v>
      </c>
      <c r="D55" s="12" t="s">
        <v>2</v>
      </c>
      <c r="E55" s="12">
        <v>14</v>
      </c>
      <c r="F55" s="12"/>
      <c r="G55" s="6"/>
      <c r="H55" s="14">
        <f t="shared" si="0"/>
        <v>0</v>
      </c>
      <c r="I55" s="14">
        <f t="shared" si="1"/>
        <v>0</v>
      </c>
      <c r="J55" s="14">
        <f t="shared" si="2"/>
        <v>0</v>
      </c>
    </row>
    <row r="56" spans="1:10" ht="30" customHeight="1" x14ac:dyDescent="0.25">
      <c r="A56" s="6">
        <v>53</v>
      </c>
      <c r="B56" s="3" t="s">
        <v>25</v>
      </c>
      <c r="C56" s="3" t="s">
        <v>23</v>
      </c>
      <c r="D56" s="12" t="s">
        <v>2</v>
      </c>
      <c r="E56" s="12">
        <v>70</v>
      </c>
      <c r="F56" s="12"/>
      <c r="G56" s="6"/>
      <c r="H56" s="14">
        <f t="shared" si="0"/>
        <v>0</v>
      </c>
      <c r="I56" s="14">
        <f t="shared" si="1"/>
        <v>0</v>
      </c>
      <c r="J56" s="14">
        <f t="shared" si="2"/>
        <v>0</v>
      </c>
    </row>
    <row r="57" spans="1:10" ht="47.25" x14ac:dyDescent="0.25">
      <c r="A57" s="6">
        <v>54</v>
      </c>
      <c r="B57" s="3" t="s">
        <v>67</v>
      </c>
      <c r="C57" s="3" t="s">
        <v>68</v>
      </c>
      <c r="D57" s="12" t="s">
        <v>2</v>
      </c>
      <c r="E57" s="12">
        <v>40</v>
      </c>
      <c r="F57" s="13"/>
      <c r="G57" s="6"/>
      <c r="H57" s="14">
        <f t="shared" si="0"/>
        <v>0</v>
      </c>
      <c r="I57" s="14">
        <f t="shared" si="1"/>
        <v>0</v>
      </c>
      <c r="J57" s="14">
        <f t="shared" si="2"/>
        <v>0</v>
      </c>
    </row>
    <row r="58" spans="1:10" ht="30" customHeight="1" x14ac:dyDescent="0.25">
      <c r="A58" s="6">
        <v>55</v>
      </c>
      <c r="B58" s="3" t="s">
        <v>61</v>
      </c>
      <c r="C58" s="3"/>
      <c r="D58" s="12" t="s">
        <v>2</v>
      </c>
      <c r="E58" s="12">
        <v>26</v>
      </c>
      <c r="F58" s="12"/>
      <c r="G58" s="6"/>
      <c r="H58" s="14">
        <f t="shared" si="0"/>
        <v>0</v>
      </c>
      <c r="I58" s="14">
        <f t="shared" si="1"/>
        <v>0</v>
      </c>
      <c r="J58" s="14">
        <f t="shared" si="2"/>
        <v>0</v>
      </c>
    </row>
    <row r="59" spans="1:10" ht="30" customHeight="1" x14ac:dyDescent="0.25">
      <c r="A59" s="6">
        <v>56</v>
      </c>
      <c r="B59" s="3" t="s">
        <v>11</v>
      </c>
      <c r="C59" s="3"/>
      <c r="D59" s="12" t="s">
        <v>2</v>
      </c>
      <c r="E59" s="12">
        <v>45</v>
      </c>
      <c r="F59" s="12"/>
      <c r="G59" s="6"/>
      <c r="H59" s="14">
        <f t="shared" si="0"/>
        <v>0</v>
      </c>
      <c r="I59" s="14">
        <f t="shared" si="1"/>
        <v>0</v>
      </c>
      <c r="J59" s="14">
        <f t="shared" si="2"/>
        <v>0</v>
      </c>
    </row>
    <row r="60" spans="1:10" ht="30" customHeight="1" x14ac:dyDescent="0.25">
      <c r="A60" s="6">
        <v>57</v>
      </c>
      <c r="B60" s="3" t="s">
        <v>70</v>
      </c>
      <c r="C60" s="15"/>
      <c r="D60" s="12" t="s">
        <v>2</v>
      </c>
      <c r="E60" s="12">
        <v>20</v>
      </c>
      <c r="F60" s="12"/>
      <c r="G60" s="6"/>
      <c r="H60" s="14">
        <f t="shared" si="0"/>
        <v>0</v>
      </c>
      <c r="I60" s="14">
        <f t="shared" si="1"/>
        <v>0</v>
      </c>
      <c r="J60" s="14">
        <f t="shared" si="2"/>
        <v>0</v>
      </c>
    </row>
    <row r="61" spans="1:10" ht="30" customHeight="1" x14ac:dyDescent="0.25">
      <c r="A61" s="6">
        <v>58</v>
      </c>
      <c r="B61" s="3" t="s">
        <v>69</v>
      </c>
      <c r="C61" s="15"/>
      <c r="D61" s="12" t="s">
        <v>2</v>
      </c>
      <c r="E61" s="12">
        <v>20</v>
      </c>
      <c r="F61" s="12"/>
      <c r="G61" s="6"/>
      <c r="H61" s="14">
        <f t="shared" si="0"/>
        <v>0</v>
      </c>
      <c r="I61" s="14">
        <f t="shared" si="1"/>
        <v>0</v>
      </c>
      <c r="J61" s="14">
        <f t="shared" si="2"/>
        <v>0</v>
      </c>
    </row>
    <row r="62" spans="1:10" ht="63" x14ac:dyDescent="0.25">
      <c r="A62" s="6">
        <v>59</v>
      </c>
      <c r="B62" s="3" t="s">
        <v>80</v>
      </c>
      <c r="C62" s="15"/>
      <c r="D62" s="12" t="s">
        <v>2</v>
      </c>
      <c r="E62" s="12">
        <v>3</v>
      </c>
      <c r="F62" s="12"/>
      <c r="G62" s="6"/>
      <c r="H62" s="14">
        <f t="shared" si="0"/>
        <v>0</v>
      </c>
      <c r="I62" s="14">
        <f t="shared" si="1"/>
        <v>0</v>
      </c>
      <c r="J62" s="14">
        <f t="shared" si="2"/>
        <v>0</v>
      </c>
    </row>
    <row r="63" spans="1:10" ht="63" x14ac:dyDescent="0.25">
      <c r="A63" s="6">
        <v>60</v>
      </c>
      <c r="B63" s="3" t="s">
        <v>81</v>
      </c>
      <c r="C63" s="15"/>
      <c r="D63" s="12" t="s">
        <v>2</v>
      </c>
      <c r="E63" s="12">
        <v>3</v>
      </c>
      <c r="F63" s="12"/>
      <c r="G63" s="6"/>
      <c r="H63" s="14">
        <f t="shared" si="0"/>
        <v>0</v>
      </c>
      <c r="I63" s="14">
        <f t="shared" si="1"/>
        <v>0</v>
      </c>
      <c r="J63" s="14">
        <f t="shared" si="2"/>
        <v>0</v>
      </c>
    </row>
    <row r="64" spans="1:10" ht="63" x14ac:dyDescent="0.25">
      <c r="A64" s="6">
        <v>61</v>
      </c>
      <c r="B64" s="3" t="s">
        <v>79</v>
      </c>
      <c r="C64" s="3" t="s">
        <v>78</v>
      </c>
      <c r="D64" s="16" t="s">
        <v>2</v>
      </c>
      <c r="E64" s="12">
        <v>3</v>
      </c>
      <c r="F64" s="6"/>
      <c r="G64" s="6"/>
      <c r="H64" s="14">
        <f>F64*G64/100</f>
        <v>0</v>
      </c>
      <c r="I64" s="14">
        <f>F64+H64</f>
        <v>0</v>
      </c>
      <c r="J64" s="14">
        <f>E64*I64</f>
        <v>0</v>
      </c>
    </row>
    <row r="65" spans="2:10" ht="15.75" x14ac:dyDescent="0.25">
      <c r="B65" s="8"/>
      <c r="I65" s="10" t="s">
        <v>72</v>
      </c>
      <c r="J65" s="11">
        <f>SUM(J4:J64)</f>
        <v>0</v>
      </c>
    </row>
    <row r="71" spans="2:10" ht="15.75" x14ac:dyDescent="0.25">
      <c r="C71" s="9"/>
    </row>
    <row r="72" spans="2:10" ht="15.75" x14ac:dyDescent="0.25">
      <c r="C72" s="9"/>
    </row>
    <row r="73" spans="2:10" ht="15.75" x14ac:dyDescent="0.25">
      <c r="C73" s="9"/>
    </row>
    <row r="74" spans="2:10" ht="15.75" x14ac:dyDescent="0.25">
      <c r="C74" s="9"/>
    </row>
  </sheetData>
  <mergeCells count="1">
    <mergeCell ref="A1:J1"/>
  </mergeCells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3 zamówienie</vt:lpstr>
      <vt:lpstr>'3 zamówienie'!Tytuły_wydruku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Tyczyńska</dc:creator>
  <cp:lastModifiedBy>Joanna Tyczyńska</cp:lastModifiedBy>
  <cp:lastPrinted>2019-09-11T08:20:20Z</cp:lastPrinted>
  <dcterms:created xsi:type="dcterms:W3CDTF">2019-04-19T05:55:51Z</dcterms:created>
  <dcterms:modified xsi:type="dcterms:W3CDTF">2019-09-11T09:12:22Z</dcterms:modified>
</cp:coreProperties>
</file>